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rifs 2020-2021 éducation" sheetId="1" r:id="rId1"/>
  </sheets>
  <definedNames>
    <definedName name="Excel_BuiltIn_Print_Area" localSheetId="0">'Tarifs 2020-2021 éducation'!$A$2:$J$34</definedName>
    <definedName name="_xlnm.Print_Area" localSheetId="0">'Tarifs 2020-2021 éducation'!$A$1:$J$34</definedName>
  </definedNames>
  <calcPr fullCalcOnLoad="1"/>
</workbook>
</file>

<file path=xl/sharedStrings.xml><?xml version="1.0" encoding="utf-8"?>
<sst xmlns="http://schemas.openxmlformats.org/spreadsheetml/2006/main" count="46" uniqueCount="45">
  <si>
    <t>VILLE DE VIRY-CHATILLON</t>
  </si>
  <si>
    <t>TARIFS INDIVIDUALISÉS  - Année scolaire 2020/2021</t>
  </si>
  <si>
    <r>
      <rPr>
        <sz val="12"/>
        <rFont val="Arial"/>
        <family val="2"/>
      </rPr>
      <t xml:space="preserve">Merci de saisir votre quotient familial dans la </t>
    </r>
    <r>
      <rPr>
        <u val="single"/>
        <sz val="12"/>
        <rFont val="Arial"/>
        <family val="2"/>
      </rPr>
      <t>cellule jaune</t>
    </r>
    <r>
      <rPr>
        <sz val="12"/>
        <rFont val="Arial"/>
        <family val="2"/>
      </rPr>
      <t>.</t>
    </r>
  </si>
  <si>
    <r>
      <rPr>
        <sz val="12"/>
        <rFont val="Arial"/>
        <family val="2"/>
      </rPr>
      <t xml:space="preserve">Validez votre saisie en appuyant sur la touche « Entrée » et vos tarifs individualisés s’afficheront dans la </t>
    </r>
    <r>
      <rPr>
        <u val="single"/>
        <sz val="12"/>
        <rFont val="Arial"/>
        <family val="2"/>
      </rPr>
      <t>colonne bleue</t>
    </r>
    <r>
      <rPr>
        <sz val="12"/>
        <rFont val="Arial"/>
        <family val="2"/>
      </rPr>
      <t>.</t>
    </r>
  </si>
  <si>
    <t>Vous êtes allocataire de la CAF :</t>
  </si>
  <si>
    <t>- Si vous avez autorisé la commune à recueillir votre quotient familial → réactualisation automatique de vos tarifs à partir de la facturation de janvier 2021</t>
  </si>
  <si>
    <t>- Si vous n'avez pas autorisé la commune à recueillir votre quotient familial → il vous appartiendra de fournir l’attestation de quotient familial de janvier 2021 avant mi-février 2021. A défaut, le tarif maximum sera appliqué à compter de la facturation de janvier 2021</t>
  </si>
  <si>
    <t xml:space="preserve">Vous n'êtes pas allocataire de la CAF : </t>
  </si>
  <si>
    <t>- Si vous avez fourni l'avis d'imposition 2020 sur les revenus 2019 → réactualisation automatique de vos tarifs à partir de la facturation de janvier 2021</t>
  </si>
  <si>
    <t>- Si vous n’avez pas fourni l'avis d'imposition 2020 sur les revenus 2019 →il vous appartiendra de l’apporter avant mi-février 2021 afin de réactualiser votre quotient familial et vos tarifs. A défaut, le tarif maximum sera appliqué à compter de la facturation de janvier 2021</t>
  </si>
  <si>
    <t>Votre quotient familial :</t>
  </si>
  <si>
    <t>PRESTATIONS</t>
  </si>
  <si>
    <t>Tarif minimum</t>
  </si>
  <si>
    <t>Tarif maximum</t>
  </si>
  <si>
    <t>Base tarif AXEL</t>
  </si>
  <si>
    <t>Taux d’effort (AXEL)</t>
  </si>
  <si>
    <t>Tarif issu formule</t>
  </si>
  <si>
    <t>Tarif individualisé applicable à la famille</t>
  </si>
  <si>
    <t>Majoration pour prestation non réservée</t>
  </si>
  <si>
    <t>Tarif extérieur</t>
  </si>
  <si>
    <t>RESTAURATION SCOLAIRE</t>
  </si>
  <si>
    <t>Un repas</t>
  </si>
  <si>
    <t>Garde temps de midi PAI
(panier repas fourni par la famille)</t>
  </si>
  <si>
    <t>Garde temps de midi jour de grève (pique nique fourni par la famille)</t>
  </si>
  <si>
    <r>
      <rPr>
        <b/>
        <sz val="10"/>
        <rFont val="Arial"/>
        <family val="2"/>
      </rPr>
      <t xml:space="preserve">ACCUEIL PERI-SCOLAIRE MATERNEL
</t>
    </r>
    <r>
      <rPr>
        <i/>
        <sz val="9"/>
        <rFont val="Comic Sans MS"/>
        <family val="4"/>
      </rPr>
      <t>Réduction de 20 % appliquée aux familles castelviroises dont 2 enfants ou plus fréquentent les accueils périscolaires</t>
    </r>
  </si>
  <si>
    <t>Accueil matin (7h-8h30)</t>
  </si>
  <si>
    <t xml:space="preserve">Accueil du soir (16h30-19h) </t>
  </si>
  <si>
    <t>Accueil du soir 16h30-19h PAI
(panier goûter fourni par la famille)</t>
  </si>
  <si>
    <r>
      <rPr>
        <b/>
        <sz val="10"/>
        <rFont val="Arial"/>
        <family val="2"/>
      </rPr>
      <t xml:space="preserve">ACCUEIL PERI-SCOLAIRE ELEMENTAIRE
</t>
    </r>
    <r>
      <rPr>
        <i/>
        <sz val="9"/>
        <rFont val="Comic Sans MS"/>
        <family val="4"/>
      </rPr>
      <t>Réduction de 20% appliquée aux familles castelviroises dont 2 enfants ou plus fréquentent les accueils périscolaires</t>
    </r>
  </si>
  <si>
    <t>Accueil matin  (7h-8h30)</t>
  </si>
  <si>
    <t>Etudes surveillées  (16h30-18h)</t>
  </si>
  <si>
    <t xml:space="preserve">Accueil soir (18h-19h) </t>
  </si>
  <si>
    <r>
      <rPr>
        <b/>
        <sz val="10"/>
        <rFont val="Arial"/>
        <family val="2"/>
      </rPr>
      <t xml:space="preserve">MERCREDI
Centre de Loisirs
</t>
    </r>
    <r>
      <rPr>
        <b/>
        <i/>
        <sz val="10"/>
        <rFont val="Comic Sans MS"/>
        <family val="4"/>
      </rPr>
      <t xml:space="preserve">Périodes scolaires
</t>
    </r>
    <r>
      <rPr>
        <i/>
        <sz val="9"/>
        <color indexed="8"/>
        <rFont val="Comic Sans MS"/>
        <family val="4"/>
      </rPr>
      <t xml:space="preserve">Réduction appliquée aux familles castelviroises dont plusieurs enfants fréquentent le centre de loisirs le mercredi :
2 enfants → réduction de 25 % pour chaque enfant,
3 enfants → réduction de 33,30 % pour chaque enfant,
4 enfants ou plus → réduction de 37,50 % pour chaque enfant </t>
    </r>
  </si>
  <si>
    <t>Mercredi 7h-19h
(journée entière avec repas)</t>
  </si>
  <si>
    <t>Mercredi 7h -19h PAI
(panier repas fourni par la famille)</t>
  </si>
  <si>
    <t>Mercredi demi-journée
(sans repas)</t>
  </si>
  <si>
    <r>
      <rPr>
        <b/>
        <sz val="10"/>
        <rFont val="Arial"/>
        <family val="2"/>
      </rPr>
      <t xml:space="preserve">VACANCES
</t>
    </r>
    <r>
      <rPr>
        <b/>
        <i/>
        <sz val="10"/>
        <rFont val="Comic Sans MS"/>
        <family val="4"/>
      </rPr>
      <t xml:space="preserve">Centre de Loisirs
</t>
    </r>
    <r>
      <rPr>
        <i/>
        <sz val="9"/>
        <color indexed="8"/>
        <rFont val="Comic Sans MS"/>
        <family val="4"/>
      </rPr>
      <t xml:space="preserve">Réduction appliquée aux familles castelviroises dont plusieurs enfants fréquentent le centre de loisirs pendant les vacances :
2 enfants → réduction de 25 % pour chaque enfant,
3 enfants → réduction de 33,30 % pour chaque enfant,
4 enfants ou plus → réduction de 37,50 % pour chaque enfant </t>
    </r>
  </si>
  <si>
    <t xml:space="preserve">Une journée entière avec repas                     </t>
  </si>
  <si>
    <t>Une journée entière PAI
(panier repas fourni par la famille)</t>
  </si>
  <si>
    <t>Une demi-journée sans repas</t>
  </si>
  <si>
    <r>
      <rPr>
        <b/>
        <sz val="10"/>
        <rFont val="Arial"/>
        <family val="2"/>
      </rPr>
      <t xml:space="preserve">CLASSE DE DECOUVERTE
</t>
    </r>
    <r>
      <rPr>
        <i/>
        <sz val="9"/>
        <color indexed="8"/>
        <rFont val="Comic Sans MS"/>
        <family val="4"/>
      </rPr>
      <t>Réduction appliquée aux familles castelviroises dont plusieurs enfants bénéficient d’un départ en classe de découverte :
2 enfants → réduction de 25 % pour chaque enfant,
3 enfants → réduction de 33,30 % pour chaque enfant,
4 enfants ou plus → réduction de 37,50 % pour chaque enfant</t>
    </r>
  </si>
  <si>
    <t>Une journée</t>
  </si>
  <si>
    <t>--</t>
  </si>
  <si>
    <r>
      <rPr>
        <b/>
        <sz val="10"/>
        <rFont val="Arial"/>
        <family val="2"/>
      </rPr>
      <t xml:space="preserve">CENTRE DE VACANCES
</t>
    </r>
    <r>
      <rPr>
        <i/>
        <sz val="9"/>
        <color indexed="8"/>
        <rFont val="Comic Sans MS"/>
        <family val="4"/>
      </rPr>
      <t>Réduction appliquée aux familles castelviroises dont plusieurs enfants bénéficient d'un départ en colonie de vacances :
2 enfants → réduction de 25 % pour chaque enfant,
3 enfants → réduction de 33,30 % pour chaque enfant,
4 enfants ou plus → réduction de 37,50 % pour chaque enfant</t>
    </r>
  </si>
  <si>
    <t>Séjour d'été une journée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</si>
</sst>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,##0.00&quot; €&quot;"/>
    <numFmt numFmtId="166" formatCode="0.000"/>
  </numFmts>
  <fonts count="42">
    <font>
      <sz val="11"/>
      <color indexed="8"/>
      <name val="Arial"/>
      <family val="2"/>
    </font>
    <font>
      <sz val="10"/>
      <name val="Arial"/>
      <family val="0"/>
    </font>
    <font>
      <b/>
      <i/>
      <u val="single"/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omic Sans MS"/>
      <family val="4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b/>
      <u val="single"/>
      <sz val="15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0.5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4"/>
      <name val="Comic Sans MS"/>
      <family val="4"/>
    </font>
    <font>
      <b/>
      <sz val="10"/>
      <name val="Arial"/>
      <family val="2"/>
    </font>
    <font>
      <i/>
      <sz val="9"/>
      <name val="Comic Sans MS"/>
      <family val="4"/>
    </font>
    <font>
      <b/>
      <i/>
      <sz val="10"/>
      <name val="Comic Sans MS"/>
      <family val="4"/>
    </font>
    <font>
      <i/>
      <sz val="9"/>
      <color indexed="8"/>
      <name val="Comic Sans MS"/>
      <family val="4"/>
    </font>
    <font>
      <sz val="18"/>
      <color indexed="62"/>
      <name val="Calibri Light"/>
      <family val="2"/>
    </font>
    <font>
      <sz val="18"/>
      <color theme="3"/>
      <name val="Calibri Light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0" applyNumberFormat="0" applyFill="0" applyAlignment="0" applyProtection="0"/>
    <xf numFmtId="0" fontId="1" fillId="21" borderId="2" applyNumberFormat="0" applyAlignment="0" applyProtection="0"/>
    <xf numFmtId="0" fontId="3" fillId="0" borderId="0" applyNumberFormat="0" applyFill="0" applyBorder="0" applyProtection="0">
      <alignment horizontal="center"/>
    </xf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3" applyNumberFormat="0" applyFon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19" fillId="0" borderId="8" applyNumberFormat="0" applyFill="0" applyAlignment="0" applyProtection="0"/>
    <xf numFmtId="0" fontId="20" fillId="24" borderId="0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top"/>
    </xf>
    <xf numFmtId="0" fontId="23" fillId="0" borderId="0" xfId="0" applyFont="1" applyFill="1" applyBorder="1" applyAlignment="1">
      <alignment vertical="top"/>
    </xf>
    <xf numFmtId="2" fontId="23" fillId="0" borderId="0" xfId="0" applyNumberFormat="1" applyFont="1" applyFill="1" applyBorder="1" applyAlignment="1">
      <alignment vertical="top"/>
    </xf>
    <xf numFmtId="165" fontId="25" fillId="0" borderId="0" xfId="0" applyNumberFormat="1" applyFont="1" applyBorder="1" applyAlignment="1">
      <alignment horizontal="left" vertical="center"/>
    </xf>
    <xf numFmtId="0" fontId="26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/>
    </xf>
    <xf numFmtId="165" fontId="27" fillId="25" borderId="0" xfId="0" applyNumberFormat="1" applyFont="1" applyFill="1" applyBorder="1" applyAlignment="1">
      <alignment vertic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center"/>
    </xf>
    <xf numFmtId="0" fontId="26" fillId="25" borderId="0" xfId="0" applyFont="1" applyFill="1" applyBorder="1" applyAlignment="1">
      <alignment/>
    </xf>
    <xf numFmtId="2" fontId="0" fillId="25" borderId="0" xfId="0" applyNumberFormat="1" applyFill="1" applyBorder="1" applyAlignment="1">
      <alignment/>
    </xf>
    <xf numFmtId="165" fontId="2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/>
    </xf>
    <xf numFmtId="165" fontId="29" fillId="0" borderId="0" xfId="0" applyNumberFormat="1" applyFont="1" applyBorder="1" applyAlignment="1">
      <alignment vertical="center"/>
    </xf>
    <xf numFmtId="0" fontId="30" fillId="0" borderId="0" xfId="0" applyFont="1" applyAlignment="1">
      <alignment/>
    </xf>
    <xf numFmtId="2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4" fillId="26" borderId="10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65" fontId="35" fillId="0" borderId="0" xfId="0" applyNumberFormat="1" applyFont="1" applyBorder="1" applyAlignment="1">
      <alignment horizontal="center" vertical="center"/>
    </xf>
    <xf numFmtId="2" fontId="36" fillId="0" borderId="11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166" fontId="36" fillId="0" borderId="13" xfId="0" applyNumberFormat="1" applyFont="1" applyFill="1" applyBorder="1" applyAlignment="1">
      <alignment horizontal="center" vertical="center" wrapText="1"/>
    </xf>
    <xf numFmtId="2" fontId="36" fillId="0" borderId="12" xfId="0" applyNumberFormat="1" applyFont="1" applyFill="1" applyBorder="1" applyAlignment="1">
      <alignment horizontal="center" vertical="center" wrapText="1"/>
    </xf>
    <xf numFmtId="2" fontId="36" fillId="27" borderId="12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28" borderId="16" xfId="0" applyFont="1" applyFill="1" applyBorder="1" applyAlignment="1">
      <alignment vertical="center" wrapText="1"/>
    </xf>
    <xf numFmtId="2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166" fontId="0" fillId="29" borderId="13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vertical="center"/>
    </xf>
    <xf numFmtId="2" fontId="0" fillId="27" borderId="18" xfId="0" applyNumberFormat="1" applyFill="1" applyBorder="1" applyAlignment="1">
      <alignment vertical="center"/>
    </xf>
    <xf numFmtId="2" fontId="0" fillId="0" borderId="19" xfId="0" applyNumberFormat="1" applyFill="1" applyBorder="1" applyAlignment="1">
      <alignment vertical="center"/>
    </xf>
    <xf numFmtId="0" fontId="1" fillId="28" borderId="20" xfId="0" applyFont="1" applyFill="1" applyBorder="1" applyAlignment="1">
      <alignment vertical="center" wrapText="1"/>
    </xf>
    <xf numFmtId="2" fontId="0" fillId="0" borderId="21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2" fontId="0" fillId="0" borderId="22" xfId="0" applyNumberFormat="1" applyFill="1" applyBorder="1" applyAlignment="1">
      <alignment vertical="center"/>
    </xf>
    <xf numFmtId="2" fontId="0" fillId="27" borderId="22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0" fontId="1" fillId="28" borderId="24" xfId="0" applyFont="1" applyFill="1" applyBorder="1" applyAlignment="1">
      <alignment vertical="center" wrapText="1"/>
    </xf>
    <xf numFmtId="2" fontId="0" fillId="0" borderId="25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2" fontId="0" fillId="27" borderId="26" xfId="0" applyNumberFormat="1" applyFill="1" applyBorder="1" applyAlignment="1">
      <alignment vertical="center"/>
    </xf>
    <xf numFmtId="2" fontId="0" fillId="0" borderId="27" xfId="0" applyNumberFormat="1" applyFill="1" applyBorder="1" applyAlignment="1">
      <alignment vertical="center"/>
    </xf>
    <xf numFmtId="0" fontId="1" fillId="30" borderId="16" xfId="0" applyFont="1" applyFill="1" applyBorder="1" applyAlignment="1">
      <alignment vertical="center" wrapText="1"/>
    </xf>
    <xf numFmtId="2" fontId="0" fillId="0" borderId="28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31" borderId="13" xfId="0" applyFill="1" applyBorder="1" applyAlignment="1">
      <alignment vertical="center"/>
    </xf>
    <xf numFmtId="166" fontId="0" fillId="31" borderId="13" xfId="0" applyNumberFormat="1" applyFill="1" applyBorder="1" applyAlignment="1">
      <alignment vertical="center"/>
    </xf>
    <xf numFmtId="2" fontId="0" fillId="0" borderId="29" xfId="0" applyNumberFormat="1" applyFill="1" applyBorder="1" applyAlignment="1">
      <alignment vertical="center"/>
    </xf>
    <xf numFmtId="2" fontId="0" fillId="27" borderId="29" xfId="0" applyNumberFormat="1" applyFill="1" applyBorder="1" applyAlignment="1">
      <alignment vertical="center"/>
    </xf>
    <xf numFmtId="2" fontId="0" fillId="0" borderId="30" xfId="0" applyNumberFormat="1" applyFill="1" applyBorder="1" applyAlignment="1">
      <alignment vertical="center"/>
    </xf>
    <xf numFmtId="0" fontId="1" fillId="30" borderId="20" xfId="0" applyFont="1" applyFill="1" applyBorder="1" applyAlignment="1">
      <alignment vertical="center" wrapText="1"/>
    </xf>
    <xf numFmtId="0" fontId="1" fillId="32" borderId="16" xfId="0" applyFont="1" applyFill="1" applyBorder="1" applyAlignment="1">
      <alignment vertical="center" wrapText="1"/>
    </xf>
    <xf numFmtId="0" fontId="1" fillId="32" borderId="20" xfId="0" applyFont="1" applyFill="1" applyBorder="1" applyAlignment="1">
      <alignment vertical="center" wrapText="1"/>
    </xf>
    <xf numFmtId="0" fontId="1" fillId="32" borderId="31" xfId="0" applyFont="1" applyFill="1" applyBorder="1" applyAlignment="1">
      <alignment vertical="center" wrapText="1"/>
    </xf>
    <xf numFmtId="2" fontId="0" fillId="0" borderId="32" xfId="0" applyNumberForma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2" fontId="0" fillId="31" borderId="13" xfId="0" applyNumberFormat="1" applyFill="1" applyBorder="1" applyAlignment="1">
      <alignment vertical="center"/>
    </xf>
    <xf numFmtId="2" fontId="0" fillId="0" borderId="33" xfId="0" applyNumberFormat="1" applyFill="1" applyBorder="1" applyAlignment="1">
      <alignment vertical="center"/>
    </xf>
    <xf numFmtId="2" fontId="0" fillId="27" borderId="33" xfId="0" applyNumberFormat="1" applyFill="1" applyBorder="1" applyAlignment="1">
      <alignment vertical="center"/>
    </xf>
    <xf numFmtId="2" fontId="0" fillId="0" borderId="34" xfId="0" applyNumberFormat="1" applyFill="1" applyBorder="1" applyAlignment="1">
      <alignment vertical="center"/>
    </xf>
    <xf numFmtId="0" fontId="1" fillId="33" borderId="35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vertical="center" wrapText="1"/>
    </xf>
    <xf numFmtId="0" fontId="1" fillId="34" borderId="36" xfId="0" applyFont="1" applyFill="1" applyBorder="1" applyAlignment="1">
      <alignment vertical="center" wrapText="1"/>
    </xf>
    <xf numFmtId="0" fontId="1" fillId="34" borderId="37" xfId="0" applyFont="1" applyFill="1" applyBorder="1" applyAlignment="1">
      <alignment vertical="center" wrapText="1"/>
    </xf>
    <xf numFmtId="0" fontId="0" fillId="35" borderId="13" xfId="0" applyFill="1" applyBorder="1" applyAlignment="1">
      <alignment vertical="center"/>
    </xf>
    <xf numFmtId="166" fontId="0" fillId="35" borderId="13" xfId="0" applyNumberFormat="1" applyFill="1" applyBorder="1" applyAlignment="1">
      <alignment vertical="center"/>
    </xf>
    <xf numFmtId="0" fontId="1" fillId="34" borderId="38" xfId="0" applyFont="1" applyFill="1" applyBorder="1" applyAlignment="1">
      <alignment vertical="center" wrapText="1"/>
    </xf>
    <xf numFmtId="0" fontId="36" fillId="36" borderId="15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vertical="center" wrapText="1"/>
    </xf>
    <xf numFmtId="2" fontId="0" fillId="0" borderId="39" xfId="0" applyNumberForma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2" fontId="0" fillId="0" borderId="40" xfId="0" applyNumberFormat="1" applyFont="1" applyFill="1" applyBorder="1" applyAlignment="1">
      <alignment horizontal="center" vertical="center"/>
    </xf>
    <xf numFmtId="2" fontId="0" fillId="0" borderId="41" xfId="0" applyNumberFormat="1" applyFill="1" applyBorder="1" applyAlignment="1">
      <alignment vertical="center"/>
    </xf>
    <xf numFmtId="0" fontId="36" fillId="37" borderId="9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left" vertical="center" wrapText="1"/>
    </xf>
    <xf numFmtId="2" fontId="0" fillId="0" borderId="11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5" fontId="24" fillId="0" borderId="13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165" fontId="31" fillId="0" borderId="0" xfId="0" applyNumberFormat="1" applyFont="1" applyBorder="1" applyAlignment="1">
      <alignment horizontal="left" vertical="center" wrapText="1"/>
    </xf>
    <xf numFmtId="0" fontId="33" fillId="0" borderId="16" xfId="0" applyFont="1" applyFill="1" applyBorder="1" applyAlignment="1">
      <alignment horizontal="center" vertical="center"/>
    </xf>
    <xf numFmtId="0" fontId="36" fillId="28" borderId="9" xfId="0" applyFont="1" applyFill="1" applyBorder="1" applyAlignment="1">
      <alignment horizontal="center" vertical="center" wrapText="1"/>
    </xf>
    <xf numFmtId="0" fontId="36" fillId="30" borderId="15" xfId="0" applyFont="1" applyFill="1" applyBorder="1" applyAlignment="1">
      <alignment horizontal="center" vertical="center" wrapText="1"/>
    </xf>
    <xf numFmtId="0" fontId="36" fillId="32" borderId="9" xfId="0" applyFont="1" applyFill="1" applyBorder="1" applyAlignment="1">
      <alignment horizontal="center" vertical="center" wrapText="1"/>
    </xf>
    <xf numFmtId="0" fontId="36" fillId="33" borderId="9" xfId="0" applyFont="1" applyFill="1" applyBorder="1" applyAlignment="1">
      <alignment horizontal="center" vertical="center" wrapText="1"/>
    </xf>
    <xf numFmtId="0" fontId="36" fillId="34" borderId="9" xfId="0" applyFont="1" applyFill="1" applyBorder="1" applyAlignment="1">
      <alignment horizontal="center"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-têt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Résultat" xfId="53"/>
    <cellStyle name="Résultat2" xfId="54"/>
    <cellStyle name="Satisfaisant" xfId="55"/>
    <cellStyle name="Sortie" xfId="56"/>
    <cellStyle name="Texte explicatif" xfId="57"/>
    <cellStyle name="Titre" xfId="58"/>
    <cellStyle name="Titre 1" xfId="59"/>
    <cellStyle name="Titre 2" xfId="60"/>
    <cellStyle name="Titre 1" xfId="61"/>
    <cellStyle name="Titre 2" xfId="62"/>
    <cellStyle name="Titre 3" xfId="63"/>
    <cellStyle name="Titre 4" xfId="64"/>
    <cellStyle name="Titre1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99FFFF"/>
      <rgbColor rgb="00800000"/>
      <rgbColor rgb="00008000"/>
      <rgbColor rgb="00000080"/>
      <rgbColor rgb="00F58220"/>
      <rgbColor rgb="00800080"/>
      <rgbColor rgb="00008080"/>
      <rgbColor rgb="00C0C0C0"/>
      <rgbColor rgb="00808080"/>
      <rgbColor rgb="00DDDDDD"/>
      <rgbColor rgb="00FF8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CDA"/>
      <rgbColor rgb="00D9EAFC"/>
      <rgbColor rgb="00800080"/>
      <rgbColor rgb="00800000"/>
      <rgbColor rgb="00008080"/>
      <rgbColor rgb="000000FF"/>
      <rgbColor rgb="00EBEBFE"/>
      <rgbColor rgb="00E1FDE1"/>
      <rgbColor rgb="00CCFFCC"/>
      <rgbColor rgb="00FFFF99"/>
      <rgbColor rgb="0099CCFF"/>
      <rgbColor rgb="00FF99CC"/>
      <rgbColor rgb="00CC99FF"/>
      <rgbColor rgb="00FFCC99"/>
      <rgbColor rgb="00FBE1F6"/>
      <rgbColor rgb="0033CCCC"/>
      <rgbColor rgb="00FF950E"/>
      <rgbColor rgb="00FFCC00"/>
      <rgbColor rgb="00FF9900"/>
      <rgbColor rgb="00FF6600"/>
      <rgbColor rgb="00F9DEE2"/>
      <rgbColor rgb="00969696"/>
      <rgbColor rgb="00003366"/>
      <rgbColor rgb="00339966"/>
      <rgbColor rgb="00003300"/>
      <rgbColor rgb="00333300"/>
      <rgbColor rgb="00993300"/>
      <rgbColor rgb="00FEE5D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="117" zoomScaleNormal="117" zoomScalePageLayoutView="0" workbookViewId="0" topLeftCell="A13">
      <selection activeCell="B16" sqref="B16"/>
    </sheetView>
  </sheetViews>
  <sheetFormatPr defaultColWidth="10.125" defaultRowHeight="14.25"/>
  <cols>
    <col min="1" max="1" width="43.25390625" style="1" customWidth="1"/>
    <col min="2" max="2" width="30.625" style="1" customWidth="1"/>
    <col min="3" max="3" width="9.75390625" style="2" customWidth="1"/>
    <col min="4" max="4" width="9.375" style="3" customWidth="1"/>
    <col min="5" max="5" width="5.125" style="4" hidden="1" customWidth="1"/>
    <col min="6" max="6" width="6.00390625" style="4" hidden="1" customWidth="1"/>
    <col min="7" max="7" width="5.125" style="3" hidden="1" customWidth="1"/>
    <col min="8" max="8" width="12.50390625" style="2" customWidth="1"/>
    <col min="9" max="9" width="10.00390625" style="3" customWidth="1"/>
    <col min="10" max="10" width="10.125" style="2" customWidth="1"/>
    <col min="11" max="11" width="10.50390625" style="1" customWidth="1"/>
    <col min="12" max="204" width="10.375" style="1" customWidth="1"/>
  </cols>
  <sheetData>
    <row r="1" spans="1:204" ht="21.75" customHeight="1">
      <c r="A1"/>
      <c r="B1" s="5"/>
      <c r="C1" s="1"/>
      <c r="D1"/>
      <c r="H1" s="6" t="s">
        <v>0</v>
      </c>
      <c r="I1" s="7"/>
      <c r="J1" s="8"/>
      <c r="GT1"/>
      <c r="GU1"/>
      <c r="GV1"/>
    </row>
    <row r="2" spans="1:204" ht="25.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GT2"/>
      <c r="GU2"/>
      <c r="GV2"/>
    </row>
    <row r="3" spans="1:8" ht="9.75" customHeight="1">
      <c r="A3" s="9"/>
      <c r="B3"/>
      <c r="D3" s="10"/>
      <c r="H3" s="11"/>
    </row>
    <row r="4" spans="1:226" ht="15">
      <c r="A4" s="12" t="s">
        <v>2</v>
      </c>
      <c r="B4" s="13"/>
      <c r="C4" s="14"/>
      <c r="D4" s="13"/>
      <c r="E4" s="15"/>
      <c r="F4" s="15"/>
      <c r="G4" s="14"/>
      <c r="H4" s="16"/>
      <c r="I4" s="14"/>
      <c r="J4" s="17"/>
      <c r="K4"/>
      <c r="L4"/>
      <c r="M4"/>
      <c r="N4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</row>
    <row r="5" spans="1:226" ht="15">
      <c r="A5" s="12" t="s">
        <v>3</v>
      </c>
      <c r="B5" s="13"/>
      <c r="C5" s="14"/>
      <c r="D5" s="13"/>
      <c r="E5" s="15"/>
      <c r="F5" s="15"/>
      <c r="G5" s="14"/>
      <c r="H5" s="16"/>
      <c r="I5" s="14"/>
      <c r="J5" s="17"/>
      <c r="K5"/>
      <c r="L5"/>
      <c r="M5"/>
      <c r="N5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</row>
    <row r="6" spans="1:256" s="3" customFormat="1" ht="9" customHeight="1">
      <c r="A6" s="18"/>
      <c r="B6" s="19"/>
      <c r="D6" s="19"/>
      <c r="E6" s="4"/>
      <c r="F6" s="4"/>
      <c r="H6" s="20"/>
      <c r="J6" s="2"/>
      <c r="K6" s="19"/>
      <c r="L6" s="19"/>
      <c r="M6" s="19"/>
      <c r="N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10" ht="14.25">
      <c r="A7" s="21" t="s">
        <v>4</v>
      </c>
      <c r="B7" s="22"/>
      <c r="C7" s="23"/>
      <c r="D7" s="24"/>
      <c r="E7" s="25"/>
      <c r="F7" s="25"/>
      <c r="G7" s="24"/>
      <c r="H7" s="23"/>
      <c r="I7" s="24"/>
      <c r="J7" s="23"/>
    </row>
    <row r="8" spans="1:10" ht="15.75" customHeight="1">
      <c r="A8" s="101" t="s">
        <v>5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0" ht="29.25" customHeight="1">
      <c r="A9" s="102" t="s">
        <v>6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ht="9.75" customHeight="1">
      <c r="A10" s="26"/>
      <c r="B10" s="22"/>
      <c r="C10" s="23"/>
      <c r="D10" s="24"/>
      <c r="E10" s="25"/>
      <c r="F10" s="25"/>
      <c r="G10" s="24"/>
      <c r="H10" s="23"/>
      <c r="I10" s="24"/>
      <c r="J10" s="23"/>
    </row>
    <row r="11" spans="1:10" ht="14.25">
      <c r="A11" s="21" t="s">
        <v>7</v>
      </c>
      <c r="B11" s="22"/>
      <c r="C11" s="23"/>
      <c r="D11" s="24"/>
      <c r="E11" s="25"/>
      <c r="F11" s="25"/>
      <c r="G11" s="24"/>
      <c r="H11" s="23"/>
      <c r="I11" s="24"/>
      <c r="J11" s="23"/>
    </row>
    <row r="12" spans="1:10" ht="15.75" customHeight="1">
      <c r="A12" s="102" t="s">
        <v>8</v>
      </c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ht="30.75" customHeight="1">
      <c r="A13" s="102" t="s">
        <v>9</v>
      </c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2" ht="20.25" customHeight="1">
      <c r="A14" s="27"/>
      <c r="B14"/>
    </row>
    <row r="15" spans="1:8" ht="26.25" customHeight="1">
      <c r="A15" s="28" t="s">
        <v>10</v>
      </c>
      <c r="B15" s="29">
        <v>0</v>
      </c>
      <c r="C15" s="30"/>
      <c r="D15" s="20"/>
      <c r="G15" s="19"/>
      <c r="H15" s="31"/>
    </row>
    <row r="16" spans="1:2" ht="15.75" customHeight="1">
      <c r="A16" s="32"/>
      <c r="B16" s="32"/>
    </row>
    <row r="17" spans="1:11" ht="69" customHeight="1">
      <c r="A17" s="103" t="s">
        <v>11</v>
      </c>
      <c r="B17" s="103"/>
      <c r="C17" s="33" t="s">
        <v>12</v>
      </c>
      <c r="D17" s="34" t="s">
        <v>13</v>
      </c>
      <c r="E17" s="35" t="s">
        <v>14</v>
      </c>
      <c r="F17" s="36" t="s">
        <v>15</v>
      </c>
      <c r="G17" s="37" t="s">
        <v>16</v>
      </c>
      <c r="H17" s="38" t="s">
        <v>17</v>
      </c>
      <c r="I17" s="34" t="s">
        <v>18</v>
      </c>
      <c r="J17" s="39" t="s">
        <v>19</v>
      </c>
      <c r="K17" s="40"/>
    </row>
    <row r="18" spans="1:11" ht="26.25" customHeight="1">
      <c r="A18" s="104" t="s">
        <v>20</v>
      </c>
      <c r="B18" s="41" t="s">
        <v>21</v>
      </c>
      <c r="C18" s="42">
        <v>1.19</v>
      </c>
      <c r="D18" s="43">
        <v>4.92</v>
      </c>
      <c r="E18" s="44">
        <v>0.44</v>
      </c>
      <c r="F18" s="45">
        <v>0.249</v>
      </c>
      <c r="G18" s="46">
        <f aca="true" t="shared" si="0" ref="G18:G34">E18+(F18/100)*$B$15</f>
        <v>0.44</v>
      </c>
      <c r="H18" s="47">
        <f aca="true" t="shared" si="1" ref="H18:H34">IF(G18&lt;C18,C18,IF(G18&gt;D18,D18,G18))</f>
        <v>1.19</v>
      </c>
      <c r="I18" s="46">
        <v>1</v>
      </c>
      <c r="J18" s="48">
        <v>7.39</v>
      </c>
      <c r="K18" s="40"/>
    </row>
    <row r="19" spans="1:11" ht="32.25" customHeight="1">
      <c r="A19" s="104"/>
      <c r="B19" s="49" t="s">
        <v>22</v>
      </c>
      <c r="C19" s="50">
        <v>0.63</v>
      </c>
      <c r="D19" s="51">
        <v>2.63</v>
      </c>
      <c r="E19" s="44">
        <v>0.23</v>
      </c>
      <c r="F19" s="45">
        <v>0.133</v>
      </c>
      <c r="G19" s="52">
        <f t="shared" si="0"/>
        <v>0.23</v>
      </c>
      <c r="H19" s="53">
        <f t="shared" si="1"/>
        <v>0.63</v>
      </c>
      <c r="I19" s="52">
        <v>1</v>
      </c>
      <c r="J19" s="54">
        <v>3.94</v>
      </c>
      <c r="K19" s="40"/>
    </row>
    <row r="20" spans="1:11" ht="30.75" customHeight="1">
      <c r="A20" s="104"/>
      <c r="B20" s="55" t="s">
        <v>23</v>
      </c>
      <c r="C20" s="56">
        <v>0.6000000000000001</v>
      </c>
      <c r="D20" s="57">
        <v>2.46</v>
      </c>
      <c r="E20" s="44">
        <v>0.23</v>
      </c>
      <c r="F20" s="45">
        <v>0.124</v>
      </c>
      <c r="G20" s="58">
        <f t="shared" si="0"/>
        <v>0.23</v>
      </c>
      <c r="H20" s="59">
        <f t="shared" si="1"/>
        <v>0.6000000000000001</v>
      </c>
      <c r="I20" s="58">
        <v>1</v>
      </c>
      <c r="J20" s="60">
        <v>3.7</v>
      </c>
      <c r="K20" s="40"/>
    </row>
    <row r="21" spans="1:11" ht="21.75" customHeight="1">
      <c r="A21" s="105" t="s">
        <v>24</v>
      </c>
      <c r="B21" s="61" t="s">
        <v>25</v>
      </c>
      <c r="C21" s="62">
        <v>0.88</v>
      </c>
      <c r="D21" s="63">
        <v>3.03</v>
      </c>
      <c r="E21" s="64">
        <v>0.45</v>
      </c>
      <c r="F21" s="65">
        <v>0.14300000000000002</v>
      </c>
      <c r="G21" s="66">
        <f t="shared" si="0"/>
        <v>0.45</v>
      </c>
      <c r="H21" s="67">
        <f t="shared" si="1"/>
        <v>0.88</v>
      </c>
      <c r="I21" s="66">
        <v>1.5</v>
      </c>
      <c r="J21" s="68">
        <v>4.55</v>
      </c>
      <c r="K21" s="40"/>
    </row>
    <row r="22" spans="1:11" ht="23.25" customHeight="1">
      <c r="A22" s="105"/>
      <c r="B22" s="69" t="s">
        <v>26</v>
      </c>
      <c r="C22" s="50">
        <v>1.47</v>
      </c>
      <c r="D22" s="51">
        <v>5.06</v>
      </c>
      <c r="E22" s="64">
        <v>0.75</v>
      </c>
      <c r="F22" s="65">
        <v>0.23900000000000002</v>
      </c>
      <c r="G22" s="52">
        <f t="shared" si="0"/>
        <v>0.75</v>
      </c>
      <c r="H22" s="53">
        <f t="shared" si="1"/>
        <v>1.47</v>
      </c>
      <c r="I22" s="52">
        <v>1.75</v>
      </c>
      <c r="J22" s="54">
        <v>7.59</v>
      </c>
      <c r="K22" s="40"/>
    </row>
    <row r="23" spans="1:11" ht="35.25" customHeight="1">
      <c r="A23" s="105"/>
      <c r="B23" s="69" t="s">
        <v>27</v>
      </c>
      <c r="C23" s="50">
        <v>1.23</v>
      </c>
      <c r="D23" s="51">
        <v>3.92</v>
      </c>
      <c r="E23" s="64">
        <v>0.69</v>
      </c>
      <c r="F23" s="65">
        <v>0.179</v>
      </c>
      <c r="G23" s="52">
        <f t="shared" si="0"/>
        <v>0.69</v>
      </c>
      <c r="H23" s="53">
        <f t="shared" si="1"/>
        <v>1.23</v>
      </c>
      <c r="I23" s="52">
        <v>1.75</v>
      </c>
      <c r="J23" s="54">
        <v>5.88</v>
      </c>
      <c r="K23" s="40"/>
    </row>
    <row r="24" spans="1:11" ht="27" customHeight="1">
      <c r="A24" s="106" t="s">
        <v>28</v>
      </c>
      <c r="B24" s="70" t="s">
        <v>29</v>
      </c>
      <c r="C24" s="62">
        <v>0.88</v>
      </c>
      <c r="D24" s="63">
        <v>3.03</v>
      </c>
      <c r="E24" s="64">
        <v>0.45</v>
      </c>
      <c r="F24" s="65">
        <v>0.14300000000000002</v>
      </c>
      <c r="G24" s="66">
        <f t="shared" si="0"/>
        <v>0.45</v>
      </c>
      <c r="H24" s="67">
        <f t="shared" si="1"/>
        <v>0.88</v>
      </c>
      <c r="I24" s="66">
        <v>1.5</v>
      </c>
      <c r="J24" s="68">
        <v>4.55</v>
      </c>
      <c r="K24" s="40"/>
    </row>
    <row r="25" spans="1:11" ht="24.75" customHeight="1">
      <c r="A25" s="106"/>
      <c r="B25" s="71" t="s">
        <v>30</v>
      </c>
      <c r="C25" s="50">
        <v>0.73</v>
      </c>
      <c r="D25" s="51">
        <v>2.5300000000000002</v>
      </c>
      <c r="E25" s="64">
        <v>0.37</v>
      </c>
      <c r="F25" s="65">
        <v>0.12</v>
      </c>
      <c r="G25" s="52">
        <f t="shared" si="0"/>
        <v>0.37</v>
      </c>
      <c r="H25" s="53">
        <f t="shared" si="1"/>
        <v>0.73</v>
      </c>
      <c r="I25" s="52">
        <v>1.25</v>
      </c>
      <c r="J25" s="54">
        <v>3.8</v>
      </c>
      <c r="K25" s="40"/>
    </row>
    <row r="26" spans="1:11" ht="27.75" customHeight="1">
      <c r="A26" s="106"/>
      <c r="B26" s="72" t="s">
        <v>31</v>
      </c>
      <c r="C26" s="73">
        <v>0.59</v>
      </c>
      <c r="D26" s="74">
        <v>2.02</v>
      </c>
      <c r="E26" s="75">
        <v>0.31</v>
      </c>
      <c r="F26" s="65">
        <v>0.095</v>
      </c>
      <c r="G26" s="76">
        <f t="shared" si="0"/>
        <v>0.31</v>
      </c>
      <c r="H26" s="77">
        <f t="shared" si="1"/>
        <v>0.59</v>
      </c>
      <c r="I26" s="76">
        <v>1</v>
      </c>
      <c r="J26" s="78">
        <v>3.03</v>
      </c>
      <c r="K26" s="40"/>
    </row>
    <row r="27" spans="1:11" ht="54" customHeight="1">
      <c r="A27" s="107" t="s">
        <v>32</v>
      </c>
      <c r="B27" s="79" t="s">
        <v>33</v>
      </c>
      <c r="C27" s="62">
        <v>4.87</v>
      </c>
      <c r="D27" s="63">
        <v>19.53</v>
      </c>
      <c r="E27" s="64">
        <v>1.94</v>
      </c>
      <c r="F27" s="65">
        <v>0.977</v>
      </c>
      <c r="G27" s="66">
        <f t="shared" si="0"/>
        <v>1.94</v>
      </c>
      <c r="H27" s="67">
        <f t="shared" si="1"/>
        <v>4.87</v>
      </c>
      <c r="I27" s="66">
        <v>8</v>
      </c>
      <c r="J27" s="68">
        <v>29.29</v>
      </c>
      <c r="K27" s="40"/>
    </row>
    <row r="28" spans="1:11" ht="45.75" customHeight="1">
      <c r="A28" s="107"/>
      <c r="B28" s="80" t="s">
        <v>34</v>
      </c>
      <c r="C28" s="50">
        <v>4.37</v>
      </c>
      <c r="D28" s="51">
        <v>17.51</v>
      </c>
      <c r="E28" s="64">
        <v>1.74</v>
      </c>
      <c r="F28" s="65">
        <v>0.876</v>
      </c>
      <c r="G28" s="52">
        <f t="shared" si="0"/>
        <v>1.74</v>
      </c>
      <c r="H28" s="53">
        <f t="shared" si="1"/>
        <v>4.37</v>
      </c>
      <c r="I28" s="52">
        <v>8</v>
      </c>
      <c r="J28" s="54">
        <v>26.26</v>
      </c>
      <c r="K28" s="40"/>
    </row>
    <row r="29" spans="1:11" ht="60.75" customHeight="1">
      <c r="A29" s="107"/>
      <c r="B29" s="81" t="s">
        <v>35</v>
      </c>
      <c r="C29" s="73">
        <v>2.2</v>
      </c>
      <c r="D29" s="74">
        <v>8.81</v>
      </c>
      <c r="E29" s="64">
        <v>0.88</v>
      </c>
      <c r="F29" s="65">
        <v>0.441</v>
      </c>
      <c r="G29" s="76">
        <f t="shared" si="0"/>
        <v>0.88</v>
      </c>
      <c r="H29" s="77">
        <f t="shared" si="1"/>
        <v>2.2</v>
      </c>
      <c r="I29" s="76">
        <v>4</v>
      </c>
      <c r="J29" s="78">
        <v>13.21</v>
      </c>
      <c r="K29" s="40"/>
    </row>
    <row r="30" spans="1:11" ht="48" customHeight="1">
      <c r="A30" s="108" t="s">
        <v>36</v>
      </c>
      <c r="B30" s="82" t="s">
        <v>37</v>
      </c>
      <c r="C30" s="62">
        <v>4.87</v>
      </c>
      <c r="D30" s="63">
        <v>19.53</v>
      </c>
      <c r="E30" s="64">
        <v>1.94</v>
      </c>
      <c r="F30" s="65">
        <v>0.977</v>
      </c>
      <c r="G30" s="66">
        <f t="shared" si="0"/>
        <v>1.94</v>
      </c>
      <c r="H30" s="67">
        <f t="shared" si="1"/>
        <v>4.87</v>
      </c>
      <c r="I30" s="66">
        <v>8</v>
      </c>
      <c r="J30" s="68">
        <v>29.29</v>
      </c>
      <c r="K30" s="40"/>
    </row>
    <row r="31" spans="1:11" ht="45" customHeight="1">
      <c r="A31" s="108"/>
      <c r="B31" s="83" t="s">
        <v>38</v>
      </c>
      <c r="C31" s="50">
        <v>4.37</v>
      </c>
      <c r="D31" s="51">
        <v>17.51</v>
      </c>
      <c r="E31" s="84">
        <v>1.74</v>
      </c>
      <c r="F31" s="85">
        <v>0.876</v>
      </c>
      <c r="G31" s="52">
        <f t="shared" si="0"/>
        <v>1.74</v>
      </c>
      <c r="H31" s="53">
        <f t="shared" si="1"/>
        <v>4.37</v>
      </c>
      <c r="I31" s="52">
        <v>8</v>
      </c>
      <c r="J31" s="54">
        <v>26.26</v>
      </c>
      <c r="K31" s="40"/>
    </row>
    <row r="32" spans="1:11" ht="51" customHeight="1">
      <c r="A32" s="108"/>
      <c r="B32" s="86" t="s">
        <v>39</v>
      </c>
      <c r="C32" s="56">
        <v>2.2</v>
      </c>
      <c r="D32" s="57">
        <v>8.81</v>
      </c>
      <c r="E32" s="64">
        <v>0.88</v>
      </c>
      <c r="F32" s="65">
        <v>0.441</v>
      </c>
      <c r="G32" s="58">
        <f t="shared" si="0"/>
        <v>0.88</v>
      </c>
      <c r="H32" s="59">
        <f t="shared" si="1"/>
        <v>2.2</v>
      </c>
      <c r="I32" s="58">
        <v>4</v>
      </c>
      <c r="J32" s="60">
        <v>13.21</v>
      </c>
      <c r="K32" s="40"/>
    </row>
    <row r="33" spans="1:11" ht="116.25" customHeight="1">
      <c r="A33" s="87" t="s">
        <v>40</v>
      </c>
      <c r="B33" s="88" t="s">
        <v>41</v>
      </c>
      <c r="C33" s="89">
        <v>7.45</v>
      </c>
      <c r="D33" s="90">
        <v>29.81</v>
      </c>
      <c r="E33" s="64">
        <v>2.98</v>
      </c>
      <c r="F33" s="65">
        <v>1.491</v>
      </c>
      <c r="G33" s="58">
        <f t="shared" si="0"/>
        <v>2.98</v>
      </c>
      <c r="H33" s="59">
        <f t="shared" si="1"/>
        <v>7.45</v>
      </c>
      <c r="I33" s="91" t="s">
        <v>42</v>
      </c>
      <c r="J33" s="92">
        <v>44.72</v>
      </c>
      <c r="K33" s="40"/>
    </row>
    <row r="34" spans="1:11" ht="117" customHeight="1">
      <c r="A34" s="93" t="s">
        <v>43</v>
      </c>
      <c r="B34" s="94" t="s">
        <v>44</v>
      </c>
      <c r="C34" s="95">
        <v>9.59</v>
      </c>
      <c r="D34" s="96">
        <v>38.41</v>
      </c>
      <c r="E34" s="64">
        <v>3.83</v>
      </c>
      <c r="F34" s="65">
        <v>1.921</v>
      </c>
      <c r="G34" s="58">
        <f t="shared" si="0"/>
        <v>3.83</v>
      </c>
      <c r="H34" s="59">
        <f t="shared" si="1"/>
        <v>9.59</v>
      </c>
      <c r="I34" s="97" t="s">
        <v>42</v>
      </c>
      <c r="J34" s="98">
        <v>57.61</v>
      </c>
      <c r="K34" s="40"/>
    </row>
    <row r="35" ht="20.25" customHeight="1"/>
    <row r="37" spans="1:204" ht="22.5" customHeight="1">
      <c r="A37"/>
      <c r="B37"/>
      <c r="C37" s="30"/>
      <c r="D37" s="19"/>
      <c r="E37" s="99"/>
      <c r="F37" s="99"/>
      <c r="G37" s="19"/>
      <c r="H37" s="31"/>
      <c r="I37" s="19"/>
      <c r="J37" s="19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</row>
    <row r="38" spans="1:204" ht="14.25">
      <c r="A38"/>
      <c r="B38"/>
      <c r="C38" s="30"/>
      <c r="D38" s="19"/>
      <c r="E38" s="99"/>
      <c r="F38" s="99"/>
      <c r="G38" s="19"/>
      <c r="H38" s="31"/>
      <c r="I38" s="19"/>
      <c r="J38" s="19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</row>
    <row r="39" spans="1:204" ht="14.25">
      <c r="A39"/>
      <c r="B39"/>
      <c r="C39" s="30"/>
      <c r="D39" s="19"/>
      <c r="E39" s="99"/>
      <c r="F39" s="99"/>
      <c r="G39" s="19"/>
      <c r="H39" s="31"/>
      <c r="I39" s="19"/>
      <c r="J39" s="1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</row>
    <row r="40" spans="1:204" ht="14.25">
      <c r="A40"/>
      <c r="B40"/>
      <c r="C40" s="30"/>
      <c r="D40" s="19"/>
      <c r="E40" s="99"/>
      <c r="F40" s="99"/>
      <c r="G40" s="19"/>
      <c r="H40" s="31"/>
      <c r="I40" s="19"/>
      <c r="J40" s="1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</row>
    <row r="41" spans="1:204" ht="14.25">
      <c r="A41"/>
      <c r="B41"/>
      <c r="C41" s="30"/>
      <c r="D41" s="19"/>
      <c r="E41" s="99"/>
      <c r="F41" s="99"/>
      <c r="G41" s="19"/>
      <c r="H41" s="31"/>
      <c r="I41" s="19"/>
      <c r="J41" s="19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</row>
    <row r="42" spans="1:204" ht="14.25">
      <c r="A42"/>
      <c r="B42"/>
      <c r="C42" s="30"/>
      <c r="D42" s="19"/>
      <c r="E42" s="99"/>
      <c r="F42" s="99"/>
      <c r="G42" s="19"/>
      <c r="H42" s="31"/>
      <c r="I42" s="19"/>
      <c r="J42" s="19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</row>
    <row r="43" spans="1:204" ht="14.25">
      <c r="A43"/>
      <c r="B43"/>
      <c r="C43" s="30"/>
      <c r="D43" s="19"/>
      <c r="E43" s="99"/>
      <c r="F43" s="99"/>
      <c r="G43" s="19"/>
      <c r="H43" s="31"/>
      <c r="I43" s="19"/>
      <c r="J43" s="19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</row>
    <row r="44" spans="1:204" ht="14.25">
      <c r="A44"/>
      <c r="B44"/>
      <c r="C44" s="30"/>
      <c r="D44" s="19"/>
      <c r="E44" s="99"/>
      <c r="F44" s="99"/>
      <c r="G44" s="19"/>
      <c r="H44" s="31"/>
      <c r="I44" s="19"/>
      <c r="J44" s="19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</row>
    <row r="45" spans="1:204" ht="14.25">
      <c r="A45"/>
      <c r="B45"/>
      <c r="C45" s="30"/>
      <c r="D45" s="19"/>
      <c r="E45" s="99"/>
      <c r="F45" s="99"/>
      <c r="G45" s="19"/>
      <c r="H45" s="31"/>
      <c r="I45" s="19"/>
      <c r="J45" s="1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</row>
    <row r="46" spans="1:204" ht="14.25">
      <c r="A46"/>
      <c r="B46"/>
      <c r="C46" s="30"/>
      <c r="D46" s="19"/>
      <c r="E46" s="99"/>
      <c r="F46" s="99"/>
      <c r="G46" s="19"/>
      <c r="H46" s="31"/>
      <c r="I46" s="19"/>
      <c r="J46" s="19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</row>
    <row r="47" spans="1:204" ht="14.25">
      <c r="A47"/>
      <c r="B47"/>
      <c r="C47" s="30"/>
      <c r="D47" s="19"/>
      <c r="E47" s="99"/>
      <c r="F47" s="99"/>
      <c r="G47" s="19"/>
      <c r="H47" s="31"/>
      <c r="I47" s="19"/>
      <c r="J47" s="19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</row>
    <row r="48" spans="1:204" ht="14.25">
      <c r="A48"/>
      <c r="B48"/>
      <c r="C48" s="30"/>
      <c r="D48" s="19"/>
      <c r="E48" s="99"/>
      <c r="F48" s="99"/>
      <c r="G48" s="19"/>
      <c r="H48" s="31"/>
      <c r="I48" s="19"/>
      <c r="J48" s="19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</row>
    <row r="49" spans="1:204" ht="14.25">
      <c r="A49"/>
      <c r="B49"/>
      <c r="C49" s="30"/>
      <c r="D49" s="19"/>
      <c r="E49" s="99"/>
      <c r="F49" s="99"/>
      <c r="G49" s="19"/>
      <c r="H49" s="31"/>
      <c r="I49" s="19"/>
      <c r="J49" s="1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</row>
    <row r="50" spans="1:204" ht="14.25">
      <c r="A50"/>
      <c r="B50"/>
      <c r="C50" s="30"/>
      <c r="D50" s="19"/>
      <c r="E50" s="99"/>
      <c r="F50" s="99"/>
      <c r="G50" s="19"/>
      <c r="H50" s="31"/>
      <c r="I50" s="19"/>
      <c r="J50" s="19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</row>
    <row r="51" spans="1:204" ht="14.25">
      <c r="A51"/>
      <c r="B51"/>
      <c r="C51" s="30"/>
      <c r="D51" s="19"/>
      <c r="E51" s="99"/>
      <c r="F51" s="99"/>
      <c r="G51" s="19"/>
      <c r="H51" s="31"/>
      <c r="I51" s="19"/>
      <c r="J51" s="19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</row>
    <row r="52" spans="1:204" ht="14.25">
      <c r="A52"/>
      <c r="B52"/>
      <c r="C52" s="30"/>
      <c r="D52" s="19"/>
      <c r="E52" s="99"/>
      <c r="F52" s="99"/>
      <c r="G52" s="19"/>
      <c r="H52" s="31"/>
      <c r="I52" s="19"/>
      <c r="J52" s="19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</row>
    <row r="53" spans="1:204" ht="14.25">
      <c r="A53"/>
      <c r="B53"/>
      <c r="C53" s="30"/>
      <c r="D53" s="19"/>
      <c r="E53" s="99"/>
      <c r="F53" s="99"/>
      <c r="G53" s="19"/>
      <c r="H53" s="31"/>
      <c r="I53" s="19"/>
      <c r="J53" s="19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</row>
    <row r="54" spans="1:204" ht="14.25">
      <c r="A54"/>
      <c r="B54"/>
      <c r="C54" s="30"/>
      <c r="D54" s="19"/>
      <c r="E54" s="99"/>
      <c r="F54" s="99"/>
      <c r="G54" s="19"/>
      <c r="H54" s="31"/>
      <c r="I54" s="19"/>
      <c r="J54" s="19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</row>
    <row r="55" spans="1:204" ht="14.25">
      <c r="A55"/>
      <c r="B55"/>
      <c r="C55" s="30"/>
      <c r="D55" s="19"/>
      <c r="E55" s="99"/>
      <c r="F55" s="99"/>
      <c r="G55" s="19"/>
      <c r="H55" s="31"/>
      <c r="I55" s="19"/>
      <c r="J55" s="19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</row>
    <row r="56" spans="1:204" ht="14.25">
      <c r="A56"/>
      <c r="B56"/>
      <c r="C56" s="30"/>
      <c r="D56" s="19"/>
      <c r="E56" s="99"/>
      <c r="F56" s="99"/>
      <c r="G56" s="19"/>
      <c r="H56" s="31"/>
      <c r="I56" s="19"/>
      <c r="J56" s="19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</row>
    <row r="57" spans="1:204" ht="14.25">
      <c r="A57"/>
      <c r="B57"/>
      <c r="C57" s="30"/>
      <c r="D57" s="19"/>
      <c r="E57" s="99"/>
      <c r="F57" s="99"/>
      <c r="G57" s="19"/>
      <c r="H57" s="31"/>
      <c r="I57" s="19"/>
      <c r="J57" s="19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</row>
    <row r="58" spans="1:204" ht="14.25">
      <c r="A58"/>
      <c r="B58"/>
      <c r="C58" s="30"/>
      <c r="D58" s="19"/>
      <c r="E58" s="99"/>
      <c r="F58" s="99"/>
      <c r="G58" s="19"/>
      <c r="H58" s="31"/>
      <c r="I58" s="19"/>
      <c r="J58" s="19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</row>
  </sheetData>
  <sheetProtection password="F26B" sheet="1"/>
  <mergeCells count="11">
    <mergeCell ref="A18:A20"/>
    <mergeCell ref="A21:A23"/>
    <mergeCell ref="A24:A26"/>
    <mergeCell ref="A27:A29"/>
    <mergeCell ref="A30:A32"/>
    <mergeCell ref="A2:J2"/>
    <mergeCell ref="A8:J8"/>
    <mergeCell ref="A9:J9"/>
    <mergeCell ref="A12:J12"/>
    <mergeCell ref="A13:J13"/>
    <mergeCell ref="A17:B17"/>
  </mergeCells>
  <printOptions verticalCentered="1"/>
  <pageMargins left="0.2548611111111111" right="0" top="0.15763888888888888" bottom="0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Bakajika</cp:lastModifiedBy>
  <dcterms:modified xsi:type="dcterms:W3CDTF">2020-07-08T13:11:05Z</dcterms:modified>
  <cp:category/>
  <cp:version/>
  <cp:contentType/>
  <cp:contentStatus/>
</cp:coreProperties>
</file>